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rive\2566\M1 การติดตามผล\แบบรายงาน\"/>
    </mc:Choice>
  </mc:AlternateContent>
  <xr:revisionPtr revIDLastSave="0" documentId="8_{80CD4E2B-AE5F-41A9-B03D-024F97AF300B}" xr6:coauthVersionLast="47" xr6:coauthVersionMax="47" xr10:uidLastSave="{00000000-0000-0000-0000-000000000000}"/>
  <bookViews>
    <workbookView xWindow="-120" yWindow="-120" windowWidth="20730" windowHeight="11160" xr2:uid="{17C9BBAC-9A88-40CC-93AD-E6FAB7A63301}"/>
  </bookViews>
  <sheets>
    <sheet name="แบบ ตป. (MA+ICT)" sheetId="1" r:id="rId1"/>
  </sheets>
  <definedNames>
    <definedName name="_xlnm.Print_Area" localSheetId="0">'แบบ ตป. (MA+ICT)'!$B$1:$R$41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4" i="1" l="1"/>
  <c r="Q41" i="1" l="1"/>
  <c r="Q40" i="1"/>
  <c r="Q39" i="1"/>
  <c r="Q38" i="1"/>
  <c r="Q37" i="1"/>
  <c r="Q36" i="1"/>
  <c r="Q35" i="1"/>
  <c r="Q34" i="1"/>
  <c r="D33" i="1"/>
  <c r="Q32" i="1"/>
  <c r="Q31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D12" i="1"/>
  <c r="D11" i="1" l="1"/>
</calcChain>
</file>

<file path=xl/sharedStrings.xml><?xml version="1.0" encoding="utf-8"?>
<sst xmlns="http://schemas.openxmlformats.org/spreadsheetml/2006/main" count="73" uniqueCount="65">
  <si>
    <t>แบบรายงานผลการปฏิบัติงานและผลการเบิกจ่ายงบประมาณ ประจำปีงบประมาณ พ.ศ. 2566</t>
  </si>
  <si>
    <t>กิจกรรมหลักการพัฒนาเทคโนโลยีสารสนเทศและการสื่อสาร (MA+ICT)</t>
  </si>
  <si>
    <t>ประจำเดือน…..................................... พ.ศ. ….................</t>
  </si>
  <si>
    <r>
      <rPr>
        <b/>
        <sz val="16"/>
        <color theme="1"/>
        <rFont val="TH SarabunPSK"/>
        <family val="2"/>
      </rPr>
      <t>หน่วยงานรับผิดชอบ:</t>
    </r>
    <r>
      <rPr>
        <sz val="16"/>
        <color theme="1"/>
        <rFont val="TH SarabunPSK"/>
        <family val="2"/>
      </rPr>
      <t xml:space="preserve"> ศูนย์เทคโนโลยีสารสนเทศและการสื่อสาร</t>
    </r>
  </si>
  <si>
    <r>
      <rPr>
        <b/>
        <sz val="16"/>
        <color theme="1"/>
        <rFont val="TH SarabunPSK"/>
        <family val="2"/>
      </rPr>
      <t xml:space="preserve">งบประมาณที่ได้รับ: </t>
    </r>
    <r>
      <rPr>
        <sz val="16"/>
        <color theme="1"/>
        <rFont val="TH SarabunPSK"/>
        <family val="2"/>
      </rPr>
      <t>หน่วยงานส่วนกลาง (ศสท.) 24,632,100 บาท ประกอบด้วย 1) MA 14,891,600 บาท และ 2) ICT 9,740,500 บาท</t>
    </r>
  </si>
  <si>
    <t>ตัวชี้วัด/กิจกรรม</t>
  </si>
  <si>
    <t>ผู้รับผิดชอบ</t>
  </si>
  <si>
    <t>งบประมาณ
ที่ได้รับจัดสรร</t>
  </si>
  <si>
    <t>รายละเอียดของงาน/โครงการ</t>
  </si>
  <si>
    <t>ความคืบหน้า/ผลการปฏิบัติงานโครงการ</t>
  </si>
  <si>
    <t>ผลการเบิกจ่ายงบประมาณ</t>
  </si>
  <si>
    <t>หมายเหตุ
(คำชี้แจง/ปัญหา/อุปสรรค)</t>
  </si>
  <si>
    <t>งบประมาณ
ตามสัญญา</t>
  </si>
  <si>
    <t>จำนวนงวด</t>
  </si>
  <si>
    <t>วันที่ลงนาม
ในสัญญา</t>
  </si>
  <si>
    <t>ร้อยละ</t>
  </si>
  <si>
    <t>กิจกรรมหลักการพัฒนาเทคโนโลยีสารสนเทศและการสื่อสาร</t>
  </si>
  <si>
    <t>กิจกรรมรองดูแลบำรุงรักษาและพัฒนาระบบงานสารสนเทศของกรม และให้บริการด้านเทคโนโลยีและการสื่อสาร</t>
  </si>
  <si>
    <r>
      <t xml:space="preserve">งบดำเนินงาน: ค่าตอบแทน ใช้สอยและวัสดุ </t>
    </r>
    <r>
      <rPr>
        <sz val="16"/>
        <color theme="1"/>
        <rFont val="TH SarabunPSK"/>
        <family val="2"/>
      </rPr>
      <t>(ค่าจ้างเหมาบริการ)</t>
    </r>
  </si>
  <si>
    <t>1. ค่าดูแลและบำรุงรักษาระบบเครือข่ายคอมพิวเตอร์ของกรมส่งเสริมสหกรณ์</t>
  </si>
  <si>
    <t>ก.เครือข่าย</t>
  </si>
  <si>
    <t>2. ค่าเช่าประชุมทางไกลผ่านเครือข่ายอินเทอร์เน็ต (Web Conference)</t>
  </si>
  <si>
    <t>3. ค่าดูแลและบำรุงรักษาระบบบูรณาการข้อมูลและทะเบียนสมาชิกสหกรณ์</t>
  </si>
  <si>
    <t>4. ค่าดูแลและบำรุงรักษาระบบเชื่อมโยงข้อมูลการบูรณาการภาครัฐ ระยะที่ 1</t>
  </si>
  <si>
    <t>5. ค่าดูแลบำรุงรักษาโปรแกรมระบบเว็บไซต์ของกรมส่งเสริมสหกรณ์</t>
  </si>
  <si>
    <t>6. ค่าดูแลบำรุงรักษาระบบ Mobile Application ผ่าน Smartphone ของกรมส่งเสริมสหกรณ์</t>
  </si>
  <si>
    <t>7. ค่าดูแลบำรุงและรักษา 4 ระบบ
   7.1 ค่าดูแลบำรุงรักษาฐานข้อมูลของกรมส่งเสริมสหกรณ์
   7.2 ค่าดูแลระบบบำรุงรักษาระบบบริหารงานข้อมูลโคนมและโคเนื้อ
   7.3 ค่าดูแลบำรุงรักษาระบบจัดเก็บเอกสารอิเล็กทรอนิกส์ในองค์กร
   7.4 ค่าดูแลบำรุงรักษาระบบบริหารจัดการฐานข้อมูลงบประมาณและขับเคลื่อนงานตามยุทธศาสตร์</t>
  </si>
  <si>
    <t>ก.วิเคราะห์</t>
  </si>
  <si>
    <t>8. ค่าดูแลบำรุงรักษาระบบทะเบียนกลุ่มเกษตรกร และระบบทะเบียนสหกรณ์</t>
  </si>
  <si>
    <t>9. ค่าบำรุงรักษาและดูแลการใช้งานระบบงานสารบรรณอิเล็กทรอนิกส์</t>
  </si>
  <si>
    <t>10. ค่าดูแลบำรุงรักษาโปรแกรมระบบงานครุภัณฑ์</t>
  </si>
  <si>
    <t>11. ค่าบำรุงรักษาระบบ DPIS และเชื่อมโยงกับระบบ SEIS</t>
  </si>
  <si>
    <t>12. ค่าดูแลและบำรุงรักษาระบบตรวจการสหกรณ์</t>
  </si>
  <si>
    <t>13. ค่าดูแลและบำรุงรักษาระบบ MIS สำหรับการตรวจสอบสหกรณ์ทางการเงิน</t>
  </si>
  <si>
    <t>ก.ฐาน</t>
  </si>
  <si>
    <t>14. ค่าดูแลบำรุงรักษาการจัดทำฐานข้อมูลทะเบียนสมาชิกกลุ่มเกษตรกรของกรมส่งเสริมสหกรณ์</t>
  </si>
  <si>
    <t>15. ค่าดูแลและบำรุงรักษาระบบบริหารจัดการและติดตามประเมินผลโครงการ (E-Project)</t>
  </si>
  <si>
    <t>16. ค่าดูแลบำรุงรักษาระบบประเมินมาตรฐานสหกรณ์และกลุ่มเกษตรกร</t>
  </si>
  <si>
    <t>งบดำเนินงาน: ค่าสาธารณูปโภค</t>
  </si>
  <si>
    <t>1. ค่าเช่าใช้บริการอินเทอร์เน็ตและคู่สายสื่อสารของกรมส่งเสริมสหกรณ์</t>
  </si>
  <si>
    <t>2. ค่าเช่าใช้ระบบเครือข่ายไร้สายและระบบเครือข่ายสื่อสารเพื่อเชื่อมโยงข้อมูลระหว่างหน่วยงาน</t>
  </si>
  <si>
    <r>
      <t xml:space="preserve">กิจกรรมรองส่งเสริมและพัฒนาสหกรณ์และกลุ่มเกษตรกรให้มีความเข้มแข็งตามศักยภาพ </t>
    </r>
    <r>
      <rPr>
        <b/>
        <u/>
        <sz val="16"/>
        <color theme="1"/>
        <rFont val="TH SarabunPSK"/>
        <family val="2"/>
      </rPr>
      <t>(รายจ่ายเพื่อการลงทุน)</t>
    </r>
  </si>
  <si>
    <t>1. เครื่องคอมพิวเตอร์สำหรับงานประมวลผล แบบที่ 1 (จอแสดงภาพขนาดไม่น้อยกว่า 19 นิ้ว)</t>
  </si>
  <si>
    <t>2. คอมพิวเตอร์โน้ตบุ๊ก สำหรับงานประมวลผล</t>
  </si>
  <si>
    <t>3. เครื่องพิมพ์แบบฉีดหมึกพร้อมติดตั้งถังหมึกพิมพ์ (Ink Tank Printer)</t>
  </si>
  <si>
    <t>4. ชุดโปรแกรมระบบปฏิบัติการสำหรับเครื่องคอมพิวเตอร์ และเครื่องคอมพิวเตอร์โน้ตบุ๊ก แบบสิทธิการใช้งานประเภทติดตั้งมาจากโรงงาน (OEM) ที่มีลิขสิทธิ์ถูกต้องตามกฎหมาย</t>
  </si>
  <si>
    <t>5. ชุดโปรแกรมจัดการสำนักงาน ที่มีลิขสิทธิ์ถูกต้องตามกฎหมาย</t>
  </si>
  <si>
    <t>6. ชุดอุปกรณ์ติดตั้งเพิ่มเติมสำหรับการประชุม (กล้อง ไมค์ ลำโพง) สำหรับ PC Desktop</t>
  </si>
  <si>
    <t>7. เครื่องคอมพิวเตอร์แม่ข่าย แบบที่ 2</t>
  </si>
  <si>
    <t>8. ชุดโปรแกรมระบบปฏิบัติการสำหรับเครื่องคอมพิวเตอร์แม่ข่าย (Server) สำหรับรองรับหน่วยประมวลผลกลาง (CPU) ไม่น้อยกว่า 16 แกนหลัก (16 Core) ที่มีลิขสิทธิ์ถูกต้องตามกฎหมาย</t>
  </si>
  <si>
    <t>ระดับความสำเร็จในการปรับปรุงหรือพัฒนาเทคโนโลยีสารสนเทศและการสื่อสารของกรมส่งเสริมสหกรณ์</t>
  </si>
  <si>
    <t>หน่วยนับ</t>
  </si>
  <si>
    <t>เป้าหมาย</t>
  </si>
  <si>
    <t>ผลการปฏิบัติงาน</t>
  </si>
  <si>
    <t>กิจกรรม/งาน/โครงการ</t>
  </si>
  <si>
    <r>
      <t>ผลเบิกจ่าย</t>
    </r>
    <r>
      <rPr>
        <b/>
        <u/>
        <sz val="16"/>
        <color theme="1"/>
        <rFont val="TH SarabunPSK"/>
        <family val="2"/>
      </rPr>
      <t>สะสม</t>
    </r>
    <r>
      <rPr>
        <b/>
        <sz val="16"/>
        <color theme="1"/>
        <rFont val="TH SarabunPSK"/>
        <family val="2"/>
      </rPr>
      <t xml:space="preserve"> 
</t>
    </r>
    <r>
      <rPr>
        <sz val="14"/>
        <color theme="1"/>
        <rFont val="TH SarabunPSK"/>
        <family val="2"/>
      </rPr>
      <t>(1ต.ค.65-ปัจจุบัน)</t>
    </r>
  </si>
  <si>
    <r>
      <t xml:space="preserve">ผลเบิกจ่าย
</t>
    </r>
    <r>
      <rPr>
        <b/>
        <u/>
        <sz val="16"/>
        <color theme="1"/>
        <rFont val="TH SarabunPSK"/>
        <family val="2"/>
      </rPr>
      <t>ประจำเดือน</t>
    </r>
    <r>
      <rPr>
        <b/>
        <sz val="16"/>
        <color theme="1"/>
        <rFont val="TH SarabunPSK"/>
        <family val="2"/>
      </rPr>
      <t xml:space="preserve">
</t>
    </r>
    <r>
      <rPr>
        <b/>
        <sz val="16"/>
        <color rgb="FFFF0000"/>
        <rFont val="TH SarabunPSK"/>
        <family val="2"/>
      </rPr>
      <t>(ถ้าไม่มีใส่ 0)</t>
    </r>
  </si>
  <si>
    <t>งวดที่...</t>
  </si>
  <si>
    <t>ถึงงวดที่...</t>
  </si>
  <si>
    <t xml:space="preserve">อยู่ในกระบวนการ
จัดหาผู้รับจ้าง </t>
  </si>
  <si>
    <r>
      <t xml:space="preserve">ใส่เครื่องหมาย </t>
    </r>
    <r>
      <rPr>
        <sz val="16"/>
        <color theme="1"/>
        <rFont val="Wingdings"/>
        <charset val="2"/>
      </rPr>
      <t>ü</t>
    </r>
  </si>
  <si>
    <t xml:space="preserve">ผู้รับจ้างอยู่ระหว่าง
ดำเนินการตามสัญญา </t>
  </si>
  <si>
    <t xml:space="preserve">รายงานผลการตรวจรับงาน
ให้กลุ่มพัสดุทราบแล้ว </t>
  </si>
  <si>
    <t xml:space="preserve">คกก.อยู่ระหว่าง
พิจารณาตรวจรับงาน </t>
  </si>
  <si>
    <t xml:space="preserve">คกก.พิจารณาตรวจรับงาน
เรียบร้อยแล้ว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</si>
</sst>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87041E]d\ mmm\ yy;@"/>
  </numFmts>
  <fonts count="8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Wingdings"/>
      <charset val="2"/>
    </font>
    <font>
      <b/>
      <u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 vertical="top" wrapText="1"/>
    </xf>
    <xf numFmtId="4" fontId="2" fillId="3" borderId="4" xfId="0" applyNumberFormat="1" applyFont="1" applyFill="1" applyBorder="1" applyAlignment="1">
      <alignment horizontal="center" vertical="top"/>
    </xf>
    <xf numFmtId="4" fontId="1" fillId="3" borderId="4" xfId="0" applyNumberFormat="1" applyFont="1" applyFill="1" applyBorder="1" applyAlignment="1">
      <alignment horizontal="center" vertical="top"/>
    </xf>
    <xf numFmtId="0" fontId="1" fillId="3" borderId="5" xfId="0" applyFont="1" applyFill="1" applyBorder="1"/>
    <xf numFmtId="0" fontId="2" fillId="4" borderId="3" xfId="0" applyFont="1" applyFill="1" applyBorder="1" applyAlignment="1">
      <alignment horizontal="left" wrapText="1" indent="1"/>
    </xf>
    <xf numFmtId="0" fontId="2" fillId="4" borderId="4" xfId="0" applyFont="1" applyFill="1" applyBorder="1" applyAlignment="1">
      <alignment horizontal="center" vertical="top" wrapText="1"/>
    </xf>
    <xf numFmtId="4" fontId="2" fillId="4" borderId="4" xfId="0" applyNumberFormat="1" applyFont="1" applyFill="1" applyBorder="1" applyAlignment="1">
      <alignment horizontal="center" vertical="top"/>
    </xf>
    <xf numFmtId="4" fontId="1" fillId="4" borderId="4" xfId="0" applyNumberFormat="1" applyFont="1" applyFill="1" applyBorder="1" applyAlignment="1">
      <alignment horizontal="center" vertical="top"/>
    </xf>
    <xf numFmtId="0" fontId="1" fillId="4" borderId="5" xfId="0" applyFont="1" applyFill="1" applyBorder="1"/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5" borderId="1" xfId="0" applyNumberFormat="1" applyFont="1" applyFill="1" applyBorder="1" applyAlignment="1">
      <alignment horizontal="center" vertical="top"/>
    </xf>
    <xf numFmtId="164" fontId="1" fillId="5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top" wrapText="1"/>
    </xf>
    <xf numFmtId="0" fontId="7" fillId="6" borderId="8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33FCD-68FE-4C98-BD55-31A99BA79025}">
  <sheetPr>
    <pageSetUpPr fitToPage="1"/>
  </sheetPr>
  <dimension ref="A1:R41"/>
  <sheetViews>
    <sheetView showGridLines="0" tabSelected="1" zoomScale="55" zoomScaleNormal="55" zoomScaleSheetLayoutView="55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C14" sqref="C14:C19"/>
    </sheetView>
  </sheetViews>
  <sheetFormatPr defaultRowHeight="24"/>
  <cols>
    <col min="1" max="1" width="3.42578125" style="1" bestFit="1" customWidth="1"/>
    <col min="2" max="2" width="90.85546875" style="3" bestFit="1" customWidth="1"/>
    <col min="3" max="3" width="13.140625" style="1" bestFit="1" customWidth="1"/>
    <col min="4" max="4" width="19.5703125" style="3" customWidth="1"/>
    <col min="5" max="7" width="17.5703125" style="3" customWidth="1"/>
    <col min="8" max="8" width="20.85546875" style="3" customWidth="1"/>
    <col min="9" max="10" width="28.7109375" style="3" customWidth="1"/>
    <col min="11" max="12" width="19.7109375" style="3" customWidth="1"/>
    <col min="13" max="14" width="19.85546875" style="3" customWidth="1"/>
    <col min="15" max="17" width="19.7109375" style="3" customWidth="1"/>
    <col min="18" max="18" width="30.7109375" style="3" customWidth="1"/>
    <col min="19" max="16384" width="9.140625" style="3"/>
  </cols>
  <sheetData>
    <row r="1" spans="1:18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4" customHeight="1"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9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R4"/>
    </row>
    <row r="5" spans="1:18">
      <c r="B5" s="3" t="s">
        <v>3</v>
      </c>
      <c r="I5" s="32" t="s">
        <v>5</v>
      </c>
      <c r="J5" s="33"/>
      <c r="K5" s="33"/>
      <c r="L5" s="33"/>
      <c r="M5" s="34"/>
      <c r="N5" s="23" t="s">
        <v>51</v>
      </c>
      <c r="O5" s="23" t="s">
        <v>52</v>
      </c>
      <c r="P5" s="23" t="s">
        <v>53</v>
      </c>
      <c r="Q5" s="50" t="s">
        <v>11</v>
      </c>
      <c r="R5" s="51"/>
    </row>
    <row r="6" spans="1:18">
      <c r="B6" s="3" t="s">
        <v>4</v>
      </c>
      <c r="I6" s="48" t="s">
        <v>50</v>
      </c>
      <c r="J6" s="52"/>
      <c r="K6" s="52"/>
      <c r="L6" s="52"/>
      <c r="M6" s="49"/>
      <c r="N6" s="4" t="s">
        <v>15</v>
      </c>
      <c r="O6" s="4">
        <v>100</v>
      </c>
      <c r="P6" s="4"/>
      <c r="Q6" s="48"/>
      <c r="R6" s="49"/>
    </row>
    <row r="7" spans="1:18">
      <c r="B7" s="24"/>
      <c r="C7" s="25"/>
      <c r="D7" s="25"/>
      <c r="E7" s="25"/>
    </row>
    <row r="8" spans="1:18" ht="24" customHeight="1">
      <c r="B8" s="31" t="s">
        <v>54</v>
      </c>
      <c r="C8" s="31" t="s">
        <v>6</v>
      </c>
      <c r="D8" s="27" t="s">
        <v>7</v>
      </c>
      <c r="E8" s="27" t="s">
        <v>8</v>
      </c>
      <c r="F8" s="27"/>
      <c r="G8" s="27"/>
      <c r="H8" s="42" t="s">
        <v>9</v>
      </c>
      <c r="I8" s="42"/>
      <c r="J8" s="42"/>
      <c r="K8" s="42"/>
      <c r="L8" s="42"/>
      <c r="M8" s="42"/>
      <c r="N8" s="42"/>
      <c r="O8" s="42" t="s">
        <v>10</v>
      </c>
      <c r="P8" s="42"/>
      <c r="Q8" s="42"/>
      <c r="R8" s="27" t="s">
        <v>11</v>
      </c>
    </row>
    <row r="9" spans="1:18" ht="48">
      <c r="B9" s="31"/>
      <c r="C9" s="31"/>
      <c r="D9" s="27"/>
      <c r="E9" s="40" t="s">
        <v>12</v>
      </c>
      <c r="F9" s="40" t="s">
        <v>13</v>
      </c>
      <c r="G9" s="40" t="s">
        <v>14</v>
      </c>
      <c r="H9" s="44" t="s">
        <v>59</v>
      </c>
      <c r="I9" s="46" t="s">
        <v>61</v>
      </c>
      <c r="J9" s="46" t="s">
        <v>63</v>
      </c>
      <c r="K9" s="40" t="s">
        <v>64</v>
      </c>
      <c r="L9" s="40"/>
      <c r="M9" s="40" t="s">
        <v>62</v>
      </c>
      <c r="N9" s="40"/>
      <c r="O9" s="40" t="s">
        <v>56</v>
      </c>
      <c r="P9" s="40" t="s">
        <v>55</v>
      </c>
      <c r="Q9" s="41" t="s">
        <v>15</v>
      </c>
      <c r="R9" s="27"/>
    </row>
    <row r="10" spans="1:18">
      <c r="B10" s="31"/>
      <c r="C10" s="31"/>
      <c r="D10" s="27"/>
      <c r="E10" s="40"/>
      <c r="F10" s="40"/>
      <c r="G10" s="40"/>
      <c r="H10" s="45" t="s">
        <v>60</v>
      </c>
      <c r="I10" s="47" t="s">
        <v>57</v>
      </c>
      <c r="J10" s="47" t="s">
        <v>57</v>
      </c>
      <c r="K10" s="43" t="s">
        <v>57</v>
      </c>
      <c r="L10" s="43" t="s">
        <v>58</v>
      </c>
      <c r="M10" s="43" t="s">
        <v>57</v>
      </c>
      <c r="N10" s="43" t="s">
        <v>58</v>
      </c>
      <c r="O10" s="40"/>
      <c r="P10" s="40"/>
      <c r="Q10" s="41"/>
      <c r="R10" s="27"/>
    </row>
    <row r="11" spans="1:18">
      <c r="B11" s="5" t="s">
        <v>16</v>
      </c>
      <c r="C11" s="6"/>
      <c r="D11" s="7">
        <f>+D12+D33</f>
        <v>24632100</v>
      </c>
      <c r="E11" s="7"/>
      <c r="F11" s="7"/>
      <c r="G11" s="7"/>
      <c r="H11" s="7"/>
      <c r="I11" s="8"/>
      <c r="J11" s="8"/>
      <c r="K11" s="8"/>
      <c r="L11" s="8"/>
      <c r="M11" s="8"/>
      <c r="N11" s="8"/>
      <c r="O11" s="8"/>
      <c r="P11" s="8"/>
      <c r="Q11" s="9"/>
      <c r="R11" s="10"/>
    </row>
    <row r="12" spans="1:18">
      <c r="B12" s="11" t="s">
        <v>17</v>
      </c>
      <c r="C12" s="12"/>
      <c r="D12" s="13">
        <f>+D13+D30</f>
        <v>14891600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4"/>
      <c r="Q12" s="14"/>
      <c r="R12" s="15"/>
    </row>
    <row r="13" spans="1:18">
      <c r="B13" s="16" t="s">
        <v>18</v>
      </c>
      <c r="C13" s="17"/>
      <c r="D13" s="18">
        <v>9852000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19"/>
      <c r="R13" s="20"/>
    </row>
    <row r="14" spans="1:18">
      <c r="A14" s="1">
        <v>1</v>
      </c>
      <c r="B14" s="21" t="s">
        <v>19</v>
      </c>
      <c r="C14" s="28" t="s">
        <v>20</v>
      </c>
      <c r="D14" s="22">
        <v>3800000</v>
      </c>
      <c r="E14" s="37"/>
      <c r="F14" s="26"/>
      <c r="G14" s="38"/>
      <c r="H14" s="39"/>
      <c r="I14" s="26"/>
      <c r="J14" s="26"/>
      <c r="K14" s="26"/>
      <c r="L14" s="26"/>
      <c r="M14" s="26"/>
      <c r="N14" s="26"/>
      <c r="O14" s="37"/>
      <c r="P14" s="37"/>
      <c r="Q14" s="22" t="str">
        <f>IFERROR(P14/E14*100,"-")</f>
        <v>-</v>
      </c>
      <c r="R14" s="53"/>
    </row>
    <row r="15" spans="1:18">
      <c r="A15" s="1">
        <v>16</v>
      </c>
      <c r="B15" s="21" t="s">
        <v>21</v>
      </c>
      <c r="C15" s="29"/>
      <c r="D15" s="22">
        <v>1000000</v>
      </c>
      <c r="E15" s="37"/>
      <c r="F15" s="26"/>
      <c r="G15" s="38"/>
      <c r="H15" s="39"/>
      <c r="I15" s="26"/>
      <c r="J15" s="26"/>
      <c r="K15" s="26"/>
      <c r="L15" s="26"/>
      <c r="M15" s="26"/>
      <c r="N15" s="26"/>
      <c r="O15" s="37"/>
      <c r="P15" s="37"/>
      <c r="Q15" s="22" t="str">
        <f t="shared" ref="Q15:Q41" si="0">IFERROR(P15/E15*100,"-")</f>
        <v>-</v>
      </c>
      <c r="R15" s="53"/>
    </row>
    <row r="16" spans="1:18">
      <c r="A16" s="1">
        <v>10</v>
      </c>
      <c r="B16" s="21" t="s">
        <v>22</v>
      </c>
      <c r="C16" s="29"/>
      <c r="D16" s="22">
        <v>490000</v>
      </c>
      <c r="E16" s="37"/>
      <c r="F16" s="26"/>
      <c r="G16" s="38"/>
      <c r="H16" s="39"/>
      <c r="I16" s="26"/>
      <c r="J16" s="26"/>
      <c r="K16" s="26"/>
      <c r="L16" s="26"/>
      <c r="M16" s="26"/>
      <c r="N16" s="26"/>
      <c r="O16" s="37"/>
      <c r="P16" s="37"/>
      <c r="Q16" s="22" t="str">
        <f t="shared" si="0"/>
        <v>-</v>
      </c>
      <c r="R16" s="53"/>
    </row>
    <row r="17" spans="1:18">
      <c r="A17" s="1">
        <v>12</v>
      </c>
      <c r="B17" s="21" t="s">
        <v>23</v>
      </c>
      <c r="C17" s="29"/>
      <c r="D17" s="22">
        <v>490000</v>
      </c>
      <c r="E17" s="37"/>
      <c r="F17" s="26"/>
      <c r="G17" s="38"/>
      <c r="H17" s="39"/>
      <c r="I17" s="26"/>
      <c r="J17" s="26"/>
      <c r="K17" s="26"/>
      <c r="L17" s="26"/>
      <c r="M17" s="26"/>
      <c r="N17" s="26"/>
      <c r="O17" s="37"/>
      <c r="P17" s="37"/>
      <c r="Q17" s="22" t="str">
        <f t="shared" si="0"/>
        <v>-</v>
      </c>
      <c r="R17" s="53"/>
    </row>
    <row r="18" spans="1:18">
      <c r="A18" s="1">
        <v>3</v>
      </c>
      <c r="B18" s="21" t="s">
        <v>24</v>
      </c>
      <c r="C18" s="29"/>
      <c r="D18" s="22">
        <v>360000</v>
      </c>
      <c r="E18" s="37"/>
      <c r="F18" s="26"/>
      <c r="G18" s="38"/>
      <c r="H18" s="39"/>
      <c r="I18" s="26"/>
      <c r="J18" s="26"/>
      <c r="K18" s="26"/>
      <c r="L18" s="26"/>
      <c r="M18" s="26"/>
      <c r="N18" s="26"/>
      <c r="O18" s="37"/>
      <c r="P18" s="37"/>
      <c r="Q18" s="22" t="str">
        <f t="shared" si="0"/>
        <v>-</v>
      </c>
      <c r="R18" s="53"/>
    </row>
    <row r="19" spans="1:18">
      <c r="A19" s="1">
        <v>2</v>
      </c>
      <c r="B19" s="21" t="s">
        <v>25</v>
      </c>
      <c r="C19" s="30"/>
      <c r="D19" s="22">
        <v>75000</v>
      </c>
      <c r="E19" s="37"/>
      <c r="F19" s="26"/>
      <c r="G19" s="38"/>
      <c r="H19" s="39"/>
      <c r="I19" s="26"/>
      <c r="J19" s="26"/>
      <c r="K19" s="26"/>
      <c r="L19" s="26"/>
      <c r="M19" s="26"/>
      <c r="N19" s="26"/>
      <c r="O19" s="37"/>
      <c r="P19" s="37"/>
      <c r="Q19" s="22" t="str">
        <f t="shared" si="0"/>
        <v>-</v>
      </c>
      <c r="R19" s="53"/>
    </row>
    <row r="20" spans="1:18" ht="120">
      <c r="A20" s="1">
        <v>6</v>
      </c>
      <c r="B20" s="21" t="s">
        <v>26</v>
      </c>
      <c r="C20" s="28" t="s">
        <v>27</v>
      </c>
      <c r="D20" s="22">
        <v>500000</v>
      </c>
      <c r="E20" s="37"/>
      <c r="F20" s="26"/>
      <c r="G20" s="38"/>
      <c r="H20" s="39"/>
      <c r="I20" s="26"/>
      <c r="J20" s="26"/>
      <c r="K20" s="26"/>
      <c r="L20" s="26"/>
      <c r="M20" s="26"/>
      <c r="N20" s="26"/>
      <c r="O20" s="37"/>
      <c r="P20" s="37"/>
      <c r="Q20" s="22" t="str">
        <f t="shared" si="0"/>
        <v>-</v>
      </c>
      <c r="R20" s="53"/>
    </row>
    <row r="21" spans="1:18">
      <c r="A21" s="1">
        <v>9</v>
      </c>
      <c r="B21" s="21" t="s">
        <v>28</v>
      </c>
      <c r="C21" s="29"/>
      <c r="D21" s="22">
        <v>500000</v>
      </c>
      <c r="E21" s="37"/>
      <c r="F21" s="26"/>
      <c r="G21" s="38"/>
      <c r="H21" s="39"/>
      <c r="I21" s="26"/>
      <c r="J21" s="26"/>
      <c r="K21" s="26"/>
      <c r="L21" s="26"/>
      <c r="M21" s="26"/>
      <c r="N21" s="26"/>
      <c r="O21" s="37"/>
      <c r="P21" s="37"/>
      <c r="Q21" s="22" t="str">
        <f t="shared" si="0"/>
        <v>-</v>
      </c>
      <c r="R21" s="53"/>
    </row>
    <row r="22" spans="1:18">
      <c r="A22" s="1">
        <v>5</v>
      </c>
      <c r="B22" s="21" t="s">
        <v>29</v>
      </c>
      <c r="C22" s="29"/>
      <c r="D22" s="22">
        <v>240000</v>
      </c>
      <c r="E22" s="37"/>
      <c r="F22" s="26"/>
      <c r="G22" s="38"/>
      <c r="H22" s="39"/>
      <c r="I22" s="26"/>
      <c r="J22" s="26"/>
      <c r="K22" s="26"/>
      <c r="L22" s="26"/>
      <c r="M22" s="26"/>
      <c r="N22" s="26"/>
      <c r="O22" s="37"/>
      <c r="P22" s="37"/>
      <c r="Q22" s="22" t="str">
        <f t="shared" si="0"/>
        <v>-</v>
      </c>
      <c r="R22" s="53"/>
    </row>
    <row r="23" spans="1:18">
      <c r="A23" s="1">
        <v>4</v>
      </c>
      <c r="B23" s="21" t="s">
        <v>30</v>
      </c>
      <c r="C23" s="29"/>
      <c r="D23" s="22">
        <v>120000</v>
      </c>
      <c r="E23" s="37"/>
      <c r="F23" s="26"/>
      <c r="G23" s="38"/>
      <c r="H23" s="39"/>
      <c r="I23" s="26"/>
      <c r="J23" s="26"/>
      <c r="K23" s="26"/>
      <c r="L23" s="26"/>
      <c r="M23" s="26"/>
      <c r="N23" s="26"/>
      <c r="O23" s="37"/>
      <c r="P23" s="37"/>
      <c r="Q23" s="22" t="str">
        <f t="shared" si="0"/>
        <v>-</v>
      </c>
      <c r="R23" s="53"/>
    </row>
    <row r="24" spans="1:18">
      <c r="A24" s="1">
        <v>11</v>
      </c>
      <c r="B24" s="21" t="s">
        <v>31</v>
      </c>
      <c r="C24" s="29"/>
      <c r="D24" s="22">
        <v>120000</v>
      </c>
      <c r="E24" s="37"/>
      <c r="F24" s="26"/>
      <c r="G24" s="38"/>
      <c r="H24" s="39"/>
      <c r="I24" s="26"/>
      <c r="J24" s="26"/>
      <c r="K24" s="26"/>
      <c r="L24" s="26"/>
      <c r="M24" s="26"/>
      <c r="N24" s="26"/>
      <c r="O24" s="37"/>
      <c r="P24" s="37"/>
      <c r="Q24" s="22" t="str">
        <f t="shared" si="0"/>
        <v>-</v>
      </c>
      <c r="R24" s="53"/>
    </row>
    <row r="25" spans="1:18">
      <c r="A25" s="1">
        <v>13</v>
      </c>
      <c r="B25" s="21" t="s">
        <v>32</v>
      </c>
      <c r="C25" s="30"/>
      <c r="D25" s="22">
        <v>120000</v>
      </c>
      <c r="E25" s="37"/>
      <c r="F25" s="26"/>
      <c r="G25" s="38"/>
      <c r="H25" s="39"/>
      <c r="I25" s="26"/>
      <c r="J25" s="26"/>
      <c r="K25" s="26"/>
      <c r="L25" s="26"/>
      <c r="M25" s="26"/>
      <c r="N25" s="26"/>
      <c r="O25" s="37"/>
      <c r="P25" s="37"/>
      <c r="Q25" s="22" t="str">
        <f t="shared" si="0"/>
        <v>-</v>
      </c>
      <c r="R25" s="53"/>
    </row>
    <row r="26" spans="1:18">
      <c r="A26" s="1">
        <v>15</v>
      </c>
      <c r="B26" s="21" t="s">
        <v>33</v>
      </c>
      <c r="C26" s="28" t="s">
        <v>34</v>
      </c>
      <c r="D26" s="22">
        <v>1553300</v>
      </c>
      <c r="E26" s="37"/>
      <c r="F26" s="26"/>
      <c r="G26" s="38"/>
      <c r="H26" s="39"/>
      <c r="I26" s="26"/>
      <c r="J26" s="26"/>
      <c r="K26" s="26"/>
      <c r="L26" s="26"/>
      <c r="M26" s="26"/>
      <c r="N26" s="26"/>
      <c r="O26" s="37"/>
      <c r="P26" s="37"/>
      <c r="Q26" s="22" t="str">
        <f t="shared" si="0"/>
        <v>-</v>
      </c>
      <c r="R26" s="53"/>
    </row>
    <row r="27" spans="1:18">
      <c r="A27" s="1">
        <v>7</v>
      </c>
      <c r="B27" s="21" t="s">
        <v>35</v>
      </c>
      <c r="C27" s="29"/>
      <c r="D27" s="22">
        <v>253000</v>
      </c>
      <c r="E27" s="37"/>
      <c r="F27" s="26"/>
      <c r="G27" s="38"/>
      <c r="H27" s="39"/>
      <c r="I27" s="26"/>
      <c r="J27" s="26"/>
      <c r="K27" s="26"/>
      <c r="L27" s="26"/>
      <c r="M27" s="26"/>
      <c r="N27" s="26"/>
      <c r="O27" s="37"/>
      <c r="P27" s="37"/>
      <c r="Q27" s="22" t="str">
        <f t="shared" si="0"/>
        <v>-</v>
      </c>
      <c r="R27" s="53"/>
    </row>
    <row r="28" spans="1:18">
      <c r="A28" s="1">
        <v>14</v>
      </c>
      <c r="B28" s="21" t="s">
        <v>36</v>
      </c>
      <c r="C28" s="29"/>
      <c r="D28" s="22">
        <v>158700</v>
      </c>
      <c r="E28" s="37"/>
      <c r="F28" s="26"/>
      <c r="G28" s="38"/>
      <c r="H28" s="39"/>
      <c r="I28" s="26"/>
      <c r="J28" s="26"/>
      <c r="K28" s="26"/>
      <c r="L28" s="26"/>
      <c r="M28" s="26"/>
      <c r="N28" s="26"/>
      <c r="O28" s="37"/>
      <c r="P28" s="37"/>
      <c r="Q28" s="22" t="str">
        <f t="shared" si="0"/>
        <v>-</v>
      </c>
      <c r="R28" s="53"/>
    </row>
    <row r="29" spans="1:18">
      <c r="A29" s="1">
        <v>8</v>
      </c>
      <c r="B29" s="21" t="s">
        <v>37</v>
      </c>
      <c r="C29" s="30"/>
      <c r="D29" s="22">
        <v>72000</v>
      </c>
      <c r="E29" s="37"/>
      <c r="F29" s="26"/>
      <c r="G29" s="38"/>
      <c r="H29" s="39"/>
      <c r="I29" s="26"/>
      <c r="J29" s="26"/>
      <c r="K29" s="26"/>
      <c r="L29" s="26"/>
      <c r="M29" s="26"/>
      <c r="N29" s="26"/>
      <c r="O29" s="37"/>
      <c r="P29" s="37"/>
      <c r="Q29" s="22" t="str">
        <f t="shared" si="0"/>
        <v>-</v>
      </c>
      <c r="R29" s="53"/>
    </row>
    <row r="30" spans="1:18">
      <c r="B30" s="16" t="s">
        <v>38</v>
      </c>
      <c r="C30" s="17"/>
      <c r="D30" s="18">
        <v>5039600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19"/>
      <c r="Q30" s="19"/>
      <c r="R30" s="20"/>
    </row>
    <row r="31" spans="1:18">
      <c r="A31" s="1">
        <v>1</v>
      </c>
      <c r="B31" s="21" t="s">
        <v>39</v>
      </c>
      <c r="C31" s="28" t="s">
        <v>20</v>
      </c>
      <c r="D31" s="22">
        <v>3260000</v>
      </c>
      <c r="E31" s="37"/>
      <c r="F31" s="26"/>
      <c r="G31" s="38"/>
      <c r="H31" s="39"/>
      <c r="I31" s="26"/>
      <c r="J31" s="26"/>
      <c r="K31" s="26"/>
      <c r="L31" s="26"/>
      <c r="M31" s="26"/>
      <c r="N31" s="26"/>
      <c r="O31" s="37"/>
      <c r="P31" s="37"/>
      <c r="Q31" s="22" t="str">
        <f t="shared" si="0"/>
        <v>-</v>
      </c>
      <c r="R31" s="53"/>
    </row>
    <row r="32" spans="1:18">
      <c r="A32" s="1">
        <v>2</v>
      </c>
      <c r="B32" s="21" t="s">
        <v>40</v>
      </c>
      <c r="C32" s="30"/>
      <c r="D32" s="22">
        <v>1779600</v>
      </c>
      <c r="E32" s="37"/>
      <c r="F32" s="26"/>
      <c r="G32" s="38"/>
      <c r="H32" s="39"/>
      <c r="I32" s="26"/>
      <c r="J32" s="26"/>
      <c r="K32" s="26"/>
      <c r="L32" s="26"/>
      <c r="M32" s="26"/>
      <c r="N32" s="26"/>
      <c r="O32" s="37"/>
      <c r="P32" s="37"/>
      <c r="Q32" s="22" t="str">
        <f t="shared" si="0"/>
        <v>-</v>
      </c>
      <c r="R32" s="53"/>
    </row>
    <row r="33" spans="2:18">
      <c r="B33" s="11" t="s">
        <v>41</v>
      </c>
      <c r="C33" s="12"/>
      <c r="D33" s="13">
        <f>SUM(D34:D41)</f>
        <v>9740500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  <c r="P33" s="14"/>
      <c r="Q33" s="14"/>
      <c r="R33" s="15"/>
    </row>
    <row r="34" spans="2:18">
      <c r="B34" s="21" t="s">
        <v>42</v>
      </c>
      <c r="C34" s="28" t="s">
        <v>27</v>
      </c>
      <c r="D34" s="22">
        <v>1386000</v>
      </c>
      <c r="E34" s="37"/>
      <c r="F34" s="26"/>
      <c r="G34" s="38"/>
      <c r="H34" s="39"/>
      <c r="I34" s="26"/>
      <c r="J34" s="26"/>
      <c r="K34" s="26"/>
      <c r="L34" s="26"/>
      <c r="M34" s="26"/>
      <c r="N34" s="26"/>
      <c r="O34" s="37"/>
      <c r="P34" s="37"/>
      <c r="Q34" s="22" t="str">
        <f t="shared" si="0"/>
        <v>-</v>
      </c>
      <c r="R34" s="53"/>
    </row>
    <row r="35" spans="2:18">
      <c r="B35" s="21" t="s">
        <v>43</v>
      </c>
      <c r="C35" s="29"/>
      <c r="D35" s="22">
        <v>374000</v>
      </c>
      <c r="E35" s="37"/>
      <c r="F35" s="26"/>
      <c r="G35" s="38"/>
      <c r="H35" s="39"/>
      <c r="I35" s="26"/>
      <c r="J35" s="26"/>
      <c r="K35" s="26"/>
      <c r="L35" s="26"/>
      <c r="M35" s="26"/>
      <c r="N35" s="26"/>
      <c r="O35" s="37"/>
      <c r="P35" s="37"/>
      <c r="Q35" s="22" t="str">
        <f t="shared" si="0"/>
        <v>-</v>
      </c>
      <c r="R35" s="53"/>
    </row>
    <row r="36" spans="2:18">
      <c r="B36" s="21" t="s">
        <v>44</v>
      </c>
      <c r="C36" s="29"/>
      <c r="D36" s="22">
        <v>172000</v>
      </c>
      <c r="E36" s="37"/>
      <c r="F36" s="26"/>
      <c r="G36" s="38"/>
      <c r="H36" s="39"/>
      <c r="I36" s="26"/>
      <c r="J36" s="26"/>
      <c r="K36" s="26"/>
      <c r="L36" s="26"/>
      <c r="M36" s="26"/>
      <c r="N36" s="26"/>
      <c r="O36" s="37"/>
      <c r="P36" s="37"/>
      <c r="Q36" s="22" t="str">
        <f t="shared" si="0"/>
        <v>-</v>
      </c>
      <c r="R36" s="53"/>
    </row>
    <row r="37" spans="2:18" ht="48">
      <c r="B37" s="21" t="s">
        <v>45</v>
      </c>
      <c r="C37" s="29"/>
      <c r="D37" s="22">
        <v>304000</v>
      </c>
      <c r="E37" s="37"/>
      <c r="F37" s="26"/>
      <c r="G37" s="38"/>
      <c r="H37" s="39"/>
      <c r="I37" s="26"/>
      <c r="J37" s="26"/>
      <c r="K37" s="26"/>
      <c r="L37" s="26"/>
      <c r="M37" s="26"/>
      <c r="N37" s="26"/>
      <c r="O37" s="37"/>
      <c r="P37" s="37"/>
      <c r="Q37" s="22" t="str">
        <f t="shared" si="0"/>
        <v>-</v>
      </c>
      <c r="R37" s="53"/>
    </row>
    <row r="38" spans="2:18">
      <c r="B38" s="21" t="s">
        <v>46</v>
      </c>
      <c r="C38" s="29"/>
      <c r="D38" s="22">
        <v>1140000</v>
      </c>
      <c r="E38" s="37"/>
      <c r="F38" s="26"/>
      <c r="G38" s="38"/>
      <c r="H38" s="39"/>
      <c r="I38" s="26"/>
      <c r="J38" s="26"/>
      <c r="K38" s="26"/>
      <c r="L38" s="26"/>
      <c r="M38" s="26"/>
      <c r="N38" s="26"/>
      <c r="O38" s="37"/>
      <c r="P38" s="37"/>
      <c r="Q38" s="22" t="str">
        <f t="shared" si="0"/>
        <v>-</v>
      </c>
      <c r="R38" s="53"/>
    </row>
    <row r="39" spans="2:18">
      <c r="B39" s="21" t="s">
        <v>47</v>
      </c>
      <c r="C39" s="29"/>
      <c r="D39" s="22">
        <v>94500</v>
      </c>
      <c r="E39" s="37"/>
      <c r="F39" s="26"/>
      <c r="G39" s="38"/>
      <c r="H39" s="39"/>
      <c r="I39" s="26"/>
      <c r="J39" s="26"/>
      <c r="K39" s="26"/>
      <c r="L39" s="26"/>
      <c r="M39" s="26"/>
      <c r="N39" s="26"/>
      <c r="O39" s="37"/>
      <c r="P39" s="37"/>
      <c r="Q39" s="22" t="str">
        <f t="shared" si="0"/>
        <v>-</v>
      </c>
      <c r="R39" s="53"/>
    </row>
    <row r="40" spans="2:18">
      <c r="B40" s="21" t="s">
        <v>48</v>
      </c>
      <c r="C40" s="29"/>
      <c r="D40" s="22">
        <v>5850000</v>
      </c>
      <c r="E40" s="37"/>
      <c r="F40" s="26"/>
      <c r="G40" s="38"/>
      <c r="H40" s="39"/>
      <c r="I40" s="26"/>
      <c r="J40" s="26"/>
      <c r="K40" s="26"/>
      <c r="L40" s="26"/>
      <c r="M40" s="26"/>
      <c r="N40" s="26"/>
      <c r="O40" s="37"/>
      <c r="P40" s="37"/>
      <c r="Q40" s="22" t="str">
        <f t="shared" si="0"/>
        <v>-</v>
      </c>
      <c r="R40" s="53"/>
    </row>
    <row r="41" spans="2:18" ht="48">
      <c r="B41" s="21" t="s">
        <v>49</v>
      </c>
      <c r="C41" s="30"/>
      <c r="D41" s="22">
        <v>420000</v>
      </c>
      <c r="E41" s="37"/>
      <c r="F41" s="26"/>
      <c r="G41" s="38"/>
      <c r="H41" s="39"/>
      <c r="I41" s="26"/>
      <c r="J41" s="26"/>
      <c r="K41" s="26"/>
      <c r="L41" s="26"/>
      <c r="M41" s="26"/>
      <c r="N41" s="26"/>
      <c r="O41" s="37"/>
      <c r="P41" s="37"/>
      <c r="Q41" s="22" t="str">
        <f t="shared" si="0"/>
        <v>-</v>
      </c>
      <c r="R41" s="53"/>
    </row>
  </sheetData>
  <sheetProtection algorithmName="SHA-512" hashValue="g+oLjWAUJkpX27nBLqp4OyMn8qlL6T2mp3UywThH/QUaUJ1x33WdMllkJOzHBzbudm0irQAK045xswTxSYWWCA==" saltValue="HMOpOcuxTiYEISWGV0Wu+A==" spinCount="100000" sheet="1" objects="1" scenarios="1"/>
  <protectedRanges>
    <protectedRange sqref="B3:B4" name="กรอกเดือน"/>
    <protectedRange sqref="E14:P41 R14:R41" name="กรอกข้อมูล1"/>
  </protectedRanges>
  <mergeCells count="27">
    <mergeCell ref="Q6:R6"/>
    <mergeCell ref="Q5:R5"/>
    <mergeCell ref="I6:M6"/>
    <mergeCell ref="I5:M5"/>
    <mergeCell ref="B3:R3"/>
    <mergeCell ref="B2:R2"/>
    <mergeCell ref="B1:R1"/>
    <mergeCell ref="K9:L9"/>
    <mergeCell ref="M9:N9"/>
    <mergeCell ref="H8:N8"/>
    <mergeCell ref="Q9:Q10"/>
    <mergeCell ref="P9:P10"/>
    <mergeCell ref="O9:O10"/>
    <mergeCell ref="C8:C10"/>
    <mergeCell ref="D8:D10"/>
    <mergeCell ref="E9:E10"/>
    <mergeCell ref="F9:F10"/>
    <mergeCell ref="G9:G10"/>
    <mergeCell ref="B8:B10"/>
    <mergeCell ref="C34:C41"/>
    <mergeCell ref="E8:G8"/>
    <mergeCell ref="C14:C19"/>
    <mergeCell ref="C20:C25"/>
    <mergeCell ref="C26:C29"/>
    <mergeCell ref="C31:C32"/>
    <mergeCell ref="O8:Q8"/>
    <mergeCell ref="R8:R10"/>
  </mergeCells>
  <printOptions horizontalCentered="1"/>
  <pageMargins left="0.11811023622047245" right="0.11811023622047245" top="0.39370078740157483" bottom="0.11811023622047245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 ตป. (MA+ICT)</vt:lpstr>
      <vt:lpstr>'แบบ ตป. (MA+ICT)'!Print_Area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P406</dc:creator>
  <cp:lastModifiedBy>P406</cp:lastModifiedBy>
  <cp:lastPrinted>2022-12-09T08:20:35Z</cp:lastPrinted>
  <dcterms:created xsi:type="dcterms:W3CDTF">2022-12-08T06:44:32Z</dcterms:created>
  <dcterms:modified xsi:type="dcterms:W3CDTF">2022-12-15T09:01:09Z</dcterms:modified>
</cp:coreProperties>
</file>